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0CE16E2-28C3-4506-9399-77A8D064312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Sheet1!$A$1:$Q$50</definedName>
  </definedNames>
  <calcPr calcId="191029"/>
</workbook>
</file>

<file path=xl/calcChain.xml><?xml version="1.0" encoding="utf-8"?>
<calcChain xmlns="http://schemas.openxmlformats.org/spreadsheetml/2006/main">
  <c r="G48" i="1" l="1"/>
  <c r="F48" i="1" l="1"/>
  <c r="N47" i="1" l="1"/>
  <c r="N46" i="1" l="1"/>
  <c r="N45" i="1"/>
  <c r="N44" i="1"/>
  <c r="N43" i="1"/>
  <c r="N42" i="1"/>
  <c r="N41" i="1"/>
  <c r="N40" i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7" i="1"/>
  <c r="N48" i="1" l="1"/>
</calcChain>
</file>

<file path=xl/sharedStrings.xml><?xml version="1.0" encoding="utf-8"?>
<sst xmlns="http://schemas.openxmlformats.org/spreadsheetml/2006/main" count="437" uniqueCount="61">
  <si>
    <t>(Amount in Rs.)</t>
  </si>
  <si>
    <t>S No.</t>
  </si>
  <si>
    <t>Name of Creditors</t>
  </si>
  <si>
    <t>Identification No.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</si>
  <si>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</si>
  <si>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</si>
  <si>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</si>
  <si>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</si>
  <si>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</si>
  <si>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</si>
  <si>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</si>
  <si>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</si>
  <si>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</si>
  <si>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</si>
  <si>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</si>
  <si>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received by security interest</t>
  </si>
  <si>
    <t>Amount covered by guarantee</t>
  </si>
  <si>
    <t xml:space="preserve">Whether related party </t>
  </si>
  <si>
    <t>Mithilesh Singh</t>
  </si>
  <si>
    <t>Harendra Kumar Roy</t>
  </si>
  <si>
    <t>Vishal Chelani</t>
  </si>
  <si>
    <t>Vijay Pratap Singh</t>
  </si>
  <si>
    <t>Krishnamurthy Srinivasan</t>
  </si>
  <si>
    <t>Suresh Kumar Dogra</t>
  </si>
  <si>
    <t>Vikas Gupta</t>
  </si>
  <si>
    <t>Rohan Kumar &amp; Pratiksha Sawhney</t>
  </si>
  <si>
    <t>Amit Kumar</t>
  </si>
  <si>
    <t>Gaurav Jindal</t>
  </si>
  <si>
    <t>Abhinav Pandey</t>
  </si>
  <si>
    <t>Ravi Ranjan/Pragya Singh</t>
  </si>
  <si>
    <t>Prem Agarwal</t>
  </si>
  <si>
    <t>Tarawati Devi &amp; Sunil Kumar Garg</t>
  </si>
  <si>
    <t>Archana Singh</t>
  </si>
  <si>
    <t>Manoj Kumar Gupta &amp; Asha Gupta</t>
  </si>
  <si>
    <t>Asha Gupta &amp; Manoj Kumar Gupta</t>
  </si>
  <si>
    <t>Manoj Kumar Gupta</t>
  </si>
  <si>
    <t>Balveer Singh</t>
  </si>
  <si>
    <t>Surender Kumar</t>
  </si>
  <si>
    <t>Dinesh Kumar</t>
  </si>
  <si>
    <t>Rajeev Sharma</t>
  </si>
  <si>
    <t>Rahul Jain</t>
  </si>
  <si>
    <t>Devendra Bhandari</t>
  </si>
  <si>
    <t>Praveen Gupta</t>
  </si>
  <si>
    <t>Gurjeet Singh</t>
  </si>
  <si>
    <t>Kunwar Pal Sharma</t>
  </si>
  <si>
    <t>Prakash Bhatt</t>
  </si>
  <si>
    <t>Shah Mohd Mumtaz</t>
  </si>
  <si>
    <t>Brij Bhushan Tiwari</t>
  </si>
  <si>
    <t>Raj Kumar Padhre</t>
  </si>
  <si>
    <t>NA</t>
  </si>
  <si>
    <t>Total</t>
  </si>
  <si>
    <t>Unsecured financial creditors (other than financial creditors belonging to any class of creditors)</t>
  </si>
  <si>
    <t>Aman Kumar Rai</t>
  </si>
  <si>
    <t>Narender Kumar and Dheeraj Kumar Fougat</t>
  </si>
  <si>
    <t>Ankit Jain</t>
  </si>
  <si>
    <t xml:space="preserve">Anju Dara </t>
  </si>
  <si>
    <t>Ranbir Singh</t>
  </si>
  <si>
    <t>Manish Saxena</t>
  </si>
  <si>
    <t>Anuj Saxena</t>
  </si>
  <si>
    <t>Sterling Paraphernalia Private Limited</t>
  </si>
  <si>
    <t>Claim admitted on the direction of Hon'ble NCLT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</si>
</sst>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48"/>
  <sheetViews>
    <sheetView tabSelected="1" view="pageBreakPreview" topLeftCell="C37" zoomScaleNormal="100" zoomScaleSheetLayoutView="100" workbookViewId="0">
      <selection activeCell="K58" sqref="K58"/>
    </sheetView>
  </sheetViews>
  <sheetFormatPr defaultRowHeight="14.25" x14ac:dyDescent="0.2"/>
  <cols>
    <col min="1" max="1" width="9.140625" style="9"/>
    <col min="2" max="2" width="9.140625" style="1"/>
    <col min="3" max="3" width="36" style="1" bestFit="1" customWidth="1"/>
    <col min="4" max="4" width="14.85546875" style="1" customWidth="1"/>
    <col min="5" max="5" width="15.85546875" style="1" bestFit="1" customWidth="1"/>
    <col min="6" max="6" width="17.7109375" style="1" bestFit="1" customWidth="1"/>
    <col min="7" max="7" width="14.85546875" style="1" customWidth="1"/>
    <col min="8" max="13" width="9.140625" style="1"/>
    <col min="14" max="14" width="15.140625" style="1" customWidth="1"/>
    <col min="15" max="15" width="9.140625" style="1"/>
    <col min="16" max="16" width="11.5703125" style="1" customWidth="1"/>
    <col min="17" max="22" width="9.140625" style="1"/>
    <col min="23" max="16384" width="9.140625" style="9"/>
  </cols>
  <sheetData>
    <row r="2" spans="2:16" ht="15.75" x14ac:dyDescent="0.2">
      <c r="B2" s="16" t="s">
        <v>51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4" spans="2:16" x14ac:dyDescent="0.2">
      <c r="O4" s="18" t="s">
        <v>0</v>
      </c>
      <c r="P4" s="18"/>
    </row>
    <row r="5" spans="2:16" x14ac:dyDescent="0.2">
      <c r="B5" s="19" t="s">
        <v>1</v>
      </c>
      <c r="C5" s="21" t="s">
        <v>2</v>
      </c>
      <c r="D5" s="21" t="s">
        <v>3</v>
      </c>
      <c r="E5" s="17" t="s">
        <v>4</v>
      </c>
      <c r="F5" s="17"/>
      <c r="G5" s="23" t="s">
        <v>5</v>
      </c>
      <c r="H5" s="23"/>
      <c r="I5" s="23"/>
      <c r="J5" s="23"/>
      <c r="K5" s="23"/>
      <c r="L5" s="17" t="s">
        <v>6</v>
      </c>
      <c r="M5" s="17" t="s">
        <v>7</v>
      </c>
      <c r="N5" s="17" t="s">
        <v>8</v>
      </c>
      <c r="O5" s="17" t="s">
        <v>9</v>
      </c>
      <c r="P5" s="17" t="s">
        <v>10</v>
      </c>
    </row>
    <row r="6" spans="2:16" ht="85.5" x14ac:dyDescent="0.2">
      <c r="B6" s="20"/>
      <c r="C6" s="22"/>
      <c r="D6" s="22"/>
      <c r="E6" s="2" t="s">
        <v>11</v>
      </c>
      <c r="F6" s="2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  <c r="L6" s="17"/>
      <c r="M6" s="17"/>
      <c r="N6" s="17"/>
      <c r="O6" s="17"/>
      <c r="P6" s="17"/>
    </row>
    <row r="7" spans="2:16" x14ac:dyDescent="0.2">
      <c r="B7" s="10">
        <v>1</v>
      </c>
      <c r="C7" s="4" t="s">
        <v>18</v>
      </c>
      <c r="D7" s="10" t="s">
        <v>49</v>
      </c>
      <c r="E7" s="13">
        <v>44480</v>
      </c>
      <c r="F7" s="6">
        <v>6942027</v>
      </c>
      <c r="G7" s="6">
        <v>6927735</v>
      </c>
      <c r="H7" s="10" t="s">
        <v>49</v>
      </c>
      <c r="I7" s="10" t="s">
        <v>49</v>
      </c>
      <c r="J7" s="10" t="s">
        <v>49</v>
      </c>
      <c r="K7" s="10" t="s">
        <v>49</v>
      </c>
      <c r="L7" s="10" t="s">
        <v>49</v>
      </c>
      <c r="M7" s="10" t="s">
        <v>49</v>
      </c>
      <c r="N7" s="11">
        <f>+F7-G7</f>
        <v>14292</v>
      </c>
      <c r="O7" s="10" t="s">
        <v>49</v>
      </c>
      <c r="P7" s="10" t="s">
        <v>49</v>
      </c>
    </row>
    <row r="8" spans="2:16" x14ac:dyDescent="0.2">
      <c r="B8" s="10">
        <v>2</v>
      </c>
      <c r="C8" s="4" t="s">
        <v>19</v>
      </c>
      <c r="D8" s="10" t="s">
        <v>49</v>
      </c>
      <c r="E8" s="13">
        <v>44480</v>
      </c>
      <c r="F8" s="6">
        <v>5256115.6400000006</v>
      </c>
      <c r="G8" s="6">
        <v>5256115.6400000006</v>
      </c>
      <c r="H8" s="10" t="s">
        <v>49</v>
      </c>
      <c r="I8" s="10" t="s">
        <v>49</v>
      </c>
      <c r="J8" s="10" t="s">
        <v>49</v>
      </c>
      <c r="K8" s="10" t="s">
        <v>49</v>
      </c>
      <c r="L8" s="10" t="s">
        <v>49</v>
      </c>
      <c r="M8" s="10" t="s">
        <v>49</v>
      </c>
      <c r="N8" s="11">
        <f t="shared" ref="N8:N47" si="0">+F8-G8</f>
        <v>0</v>
      </c>
      <c r="O8" s="10" t="s">
        <v>49</v>
      </c>
      <c r="P8" s="10" t="s">
        <v>49</v>
      </c>
    </row>
    <row r="9" spans="2:16" x14ac:dyDescent="0.2">
      <c r="B9" s="10">
        <v>3</v>
      </c>
      <c r="C9" s="4" t="s">
        <v>20</v>
      </c>
      <c r="D9" s="10" t="s">
        <v>49</v>
      </c>
      <c r="E9" s="13">
        <v>44480</v>
      </c>
      <c r="F9" s="6">
        <v>4809370</v>
      </c>
      <c r="G9" s="6">
        <v>4769148.8499999996</v>
      </c>
      <c r="H9" s="10" t="s">
        <v>49</v>
      </c>
      <c r="I9" s="10" t="s">
        <v>49</v>
      </c>
      <c r="J9" s="10" t="s">
        <v>49</v>
      </c>
      <c r="K9" s="10" t="s">
        <v>49</v>
      </c>
      <c r="L9" s="10" t="s">
        <v>49</v>
      </c>
      <c r="M9" s="10" t="s">
        <v>49</v>
      </c>
      <c r="N9" s="11">
        <f t="shared" si="0"/>
        <v>40221.150000000373</v>
      </c>
      <c r="O9" s="10" t="s">
        <v>49</v>
      </c>
      <c r="P9" s="10" t="s">
        <v>49</v>
      </c>
    </row>
    <row r="10" spans="2:16" x14ac:dyDescent="0.2">
      <c r="B10" s="10">
        <v>4</v>
      </c>
      <c r="C10" s="4" t="s">
        <v>21</v>
      </c>
      <c r="D10" s="10" t="s">
        <v>49</v>
      </c>
      <c r="E10" s="13">
        <v>44480</v>
      </c>
      <c r="F10" s="6">
        <v>42895342</v>
      </c>
      <c r="G10" s="6">
        <v>42895342</v>
      </c>
      <c r="H10" s="10" t="s">
        <v>49</v>
      </c>
      <c r="I10" s="10" t="s">
        <v>49</v>
      </c>
      <c r="J10" s="10" t="s">
        <v>49</v>
      </c>
      <c r="K10" s="10" t="s">
        <v>49</v>
      </c>
      <c r="L10" s="10" t="s">
        <v>49</v>
      </c>
      <c r="M10" s="10" t="s">
        <v>49</v>
      </c>
      <c r="N10" s="11">
        <f t="shared" si="0"/>
        <v>0</v>
      </c>
      <c r="O10" s="10" t="s">
        <v>49</v>
      </c>
      <c r="P10" s="10" t="s">
        <v>49</v>
      </c>
    </row>
    <row r="11" spans="2:16" x14ac:dyDescent="0.2">
      <c r="B11" s="10">
        <v>5</v>
      </c>
      <c r="C11" s="4" t="s">
        <v>21</v>
      </c>
      <c r="D11" s="10" t="s">
        <v>49</v>
      </c>
      <c r="E11" s="13">
        <v>44480</v>
      </c>
      <c r="F11" s="6">
        <v>1298265</v>
      </c>
      <c r="G11" s="6">
        <v>1298265</v>
      </c>
      <c r="H11" s="10" t="s">
        <v>49</v>
      </c>
      <c r="I11" s="10" t="s">
        <v>49</v>
      </c>
      <c r="J11" s="10" t="s">
        <v>49</v>
      </c>
      <c r="K11" s="10" t="s">
        <v>49</v>
      </c>
      <c r="L11" s="10" t="s">
        <v>49</v>
      </c>
      <c r="M11" s="10" t="s">
        <v>49</v>
      </c>
      <c r="N11" s="11">
        <f t="shared" si="0"/>
        <v>0</v>
      </c>
      <c r="O11" s="10" t="s">
        <v>49</v>
      </c>
      <c r="P11" s="10" t="s">
        <v>49</v>
      </c>
    </row>
    <row r="12" spans="2:16" x14ac:dyDescent="0.2">
      <c r="B12" s="10">
        <v>6</v>
      </c>
      <c r="C12" s="4" t="s">
        <v>22</v>
      </c>
      <c r="D12" s="10" t="s">
        <v>49</v>
      </c>
      <c r="E12" s="13">
        <v>44480</v>
      </c>
      <c r="F12" s="6">
        <v>4482279</v>
      </c>
      <c r="G12" s="6">
        <v>4482279</v>
      </c>
      <c r="H12" s="10" t="s">
        <v>49</v>
      </c>
      <c r="I12" s="10" t="s">
        <v>49</v>
      </c>
      <c r="J12" s="10" t="s">
        <v>49</v>
      </c>
      <c r="K12" s="10" t="s">
        <v>49</v>
      </c>
      <c r="L12" s="10" t="s">
        <v>49</v>
      </c>
      <c r="M12" s="10" t="s">
        <v>49</v>
      </c>
      <c r="N12" s="11">
        <f t="shared" si="0"/>
        <v>0</v>
      </c>
      <c r="O12" s="10" t="s">
        <v>49</v>
      </c>
      <c r="P12" s="10" t="s">
        <v>49</v>
      </c>
    </row>
    <row r="13" spans="2:16" x14ac:dyDescent="0.2">
      <c r="B13" s="10">
        <v>7</v>
      </c>
      <c r="C13" s="4" t="s">
        <v>23</v>
      </c>
      <c r="D13" s="10" t="s">
        <v>49</v>
      </c>
      <c r="E13" s="13">
        <v>44480</v>
      </c>
      <c r="F13" s="6">
        <v>5048566.78</v>
      </c>
      <c r="G13" s="6">
        <v>5048567</v>
      </c>
      <c r="H13" s="10" t="s">
        <v>49</v>
      </c>
      <c r="I13" s="10" t="s">
        <v>49</v>
      </c>
      <c r="J13" s="10" t="s">
        <v>49</v>
      </c>
      <c r="K13" s="10" t="s">
        <v>49</v>
      </c>
      <c r="L13" s="10" t="s">
        <v>49</v>
      </c>
      <c r="M13" s="10" t="s">
        <v>49</v>
      </c>
      <c r="N13" s="11">
        <f t="shared" si="0"/>
        <v>-0.21999999973922968</v>
      </c>
      <c r="O13" s="10" t="s">
        <v>49</v>
      </c>
      <c r="P13" s="10" t="s">
        <v>49</v>
      </c>
    </row>
    <row r="14" spans="2:16" x14ac:dyDescent="0.2">
      <c r="B14" s="10">
        <v>8</v>
      </c>
      <c r="C14" s="4" t="s">
        <v>24</v>
      </c>
      <c r="D14" s="10" t="s">
        <v>49</v>
      </c>
      <c r="E14" s="13">
        <v>44485</v>
      </c>
      <c r="F14" s="6">
        <v>7342982</v>
      </c>
      <c r="G14" s="6">
        <v>7342982</v>
      </c>
      <c r="H14" s="10" t="s">
        <v>49</v>
      </c>
      <c r="I14" s="10" t="s">
        <v>49</v>
      </c>
      <c r="J14" s="10" t="s">
        <v>49</v>
      </c>
      <c r="K14" s="10" t="s">
        <v>49</v>
      </c>
      <c r="L14" s="10" t="s">
        <v>49</v>
      </c>
      <c r="M14" s="10" t="s">
        <v>49</v>
      </c>
      <c r="N14" s="11">
        <f t="shared" si="0"/>
        <v>0</v>
      </c>
      <c r="O14" s="10" t="s">
        <v>49</v>
      </c>
      <c r="P14" s="10" t="s">
        <v>49</v>
      </c>
    </row>
    <row r="15" spans="2:16" x14ac:dyDescent="0.2">
      <c r="B15" s="10">
        <v>9</v>
      </c>
      <c r="C15" s="4" t="s">
        <v>25</v>
      </c>
      <c r="D15" s="10" t="s">
        <v>49</v>
      </c>
      <c r="E15" s="13">
        <v>44485</v>
      </c>
      <c r="F15" s="6">
        <v>5791371.6900000004</v>
      </c>
      <c r="G15" s="6">
        <v>5791372</v>
      </c>
      <c r="H15" s="10" t="s">
        <v>49</v>
      </c>
      <c r="I15" s="10" t="s">
        <v>49</v>
      </c>
      <c r="J15" s="10" t="s">
        <v>49</v>
      </c>
      <c r="K15" s="10" t="s">
        <v>49</v>
      </c>
      <c r="L15" s="10" t="s">
        <v>49</v>
      </c>
      <c r="M15" s="10" t="s">
        <v>49</v>
      </c>
      <c r="N15" s="11">
        <f t="shared" si="0"/>
        <v>-0.30999999959021807</v>
      </c>
      <c r="O15" s="10" t="s">
        <v>49</v>
      </c>
      <c r="P15" s="10" t="s">
        <v>49</v>
      </c>
    </row>
    <row r="16" spans="2:16" x14ac:dyDescent="0.2">
      <c r="B16" s="10">
        <v>10</v>
      </c>
      <c r="C16" s="5" t="s">
        <v>26</v>
      </c>
      <c r="D16" s="10" t="s">
        <v>49</v>
      </c>
      <c r="E16" s="13">
        <v>44485</v>
      </c>
      <c r="F16" s="7">
        <v>6075828</v>
      </c>
      <c r="G16" s="7">
        <v>4538569</v>
      </c>
      <c r="H16" s="10" t="s">
        <v>49</v>
      </c>
      <c r="I16" s="10" t="s">
        <v>49</v>
      </c>
      <c r="J16" s="10" t="s">
        <v>49</v>
      </c>
      <c r="K16" s="10" t="s">
        <v>49</v>
      </c>
      <c r="L16" s="10" t="s">
        <v>49</v>
      </c>
      <c r="M16" s="10" t="s">
        <v>49</v>
      </c>
      <c r="N16" s="11">
        <f t="shared" si="0"/>
        <v>1537259</v>
      </c>
      <c r="O16" s="10" t="s">
        <v>49</v>
      </c>
      <c r="P16" s="10" t="s">
        <v>49</v>
      </c>
    </row>
    <row r="17" spans="2:16" x14ac:dyDescent="0.2">
      <c r="B17" s="10">
        <v>11</v>
      </c>
      <c r="C17" s="4" t="s">
        <v>27</v>
      </c>
      <c r="D17" s="10" t="s">
        <v>49</v>
      </c>
      <c r="E17" s="13">
        <v>44489</v>
      </c>
      <c r="F17" s="6">
        <v>4804668</v>
      </c>
      <c r="G17" s="6">
        <v>4804668</v>
      </c>
      <c r="H17" s="10" t="s">
        <v>49</v>
      </c>
      <c r="I17" s="10" t="s">
        <v>49</v>
      </c>
      <c r="J17" s="10" t="s">
        <v>49</v>
      </c>
      <c r="K17" s="10" t="s">
        <v>49</v>
      </c>
      <c r="L17" s="10" t="s">
        <v>49</v>
      </c>
      <c r="M17" s="10" t="s">
        <v>49</v>
      </c>
      <c r="N17" s="11">
        <f t="shared" si="0"/>
        <v>0</v>
      </c>
      <c r="O17" s="10" t="s">
        <v>49</v>
      </c>
      <c r="P17" s="10" t="s">
        <v>49</v>
      </c>
    </row>
    <row r="18" spans="2:16" x14ac:dyDescent="0.2">
      <c r="B18" s="10">
        <v>12</v>
      </c>
      <c r="C18" s="4" t="s">
        <v>28</v>
      </c>
      <c r="D18" s="10" t="s">
        <v>49</v>
      </c>
      <c r="E18" s="13">
        <v>44489</v>
      </c>
      <c r="F18" s="8">
        <v>447118</v>
      </c>
      <c r="G18" s="8">
        <v>447118</v>
      </c>
      <c r="H18" s="10" t="s">
        <v>49</v>
      </c>
      <c r="I18" s="10" t="s">
        <v>49</v>
      </c>
      <c r="J18" s="10" t="s">
        <v>49</v>
      </c>
      <c r="K18" s="10" t="s">
        <v>49</v>
      </c>
      <c r="L18" s="10" t="s">
        <v>49</v>
      </c>
      <c r="M18" s="10" t="s">
        <v>49</v>
      </c>
      <c r="N18" s="11">
        <f t="shared" si="0"/>
        <v>0</v>
      </c>
      <c r="O18" s="10" t="s">
        <v>49</v>
      </c>
      <c r="P18" s="10" t="s">
        <v>49</v>
      </c>
    </row>
    <row r="19" spans="2:16" x14ac:dyDescent="0.2">
      <c r="B19" s="10">
        <v>13</v>
      </c>
      <c r="C19" s="4" t="s">
        <v>29</v>
      </c>
      <c r="D19" s="10" t="s">
        <v>49</v>
      </c>
      <c r="E19" s="13">
        <v>44489</v>
      </c>
      <c r="F19" s="8">
        <v>205874</v>
      </c>
      <c r="G19" s="8">
        <v>200000</v>
      </c>
      <c r="H19" s="10" t="s">
        <v>49</v>
      </c>
      <c r="I19" s="10" t="s">
        <v>49</v>
      </c>
      <c r="J19" s="10" t="s">
        <v>49</v>
      </c>
      <c r="K19" s="10" t="s">
        <v>49</v>
      </c>
      <c r="L19" s="10" t="s">
        <v>49</v>
      </c>
      <c r="M19" s="10" t="s">
        <v>49</v>
      </c>
      <c r="N19" s="11">
        <f t="shared" si="0"/>
        <v>5874</v>
      </c>
      <c r="O19" s="10" t="s">
        <v>49</v>
      </c>
      <c r="P19" s="10" t="s">
        <v>49</v>
      </c>
    </row>
    <row r="20" spans="2:16" x14ac:dyDescent="0.2">
      <c r="B20" s="10">
        <v>14</v>
      </c>
      <c r="C20" s="4" t="s">
        <v>30</v>
      </c>
      <c r="D20" s="10" t="s">
        <v>49</v>
      </c>
      <c r="E20" s="13">
        <v>44489</v>
      </c>
      <c r="F20" s="8">
        <v>7589306</v>
      </c>
      <c r="G20" s="8">
        <v>7000003</v>
      </c>
      <c r="H20" s="10" t="s">
        <v>49</v>
      </c>
      <c r="I20" s="10" t="s">
        <v>49</v>
      </c>
      <c r="J20" s="10" t="s">
        <v>49</v>
      </c>
      <c r="K20" s="10" t="s">
        <v>49</v>
      </c>
      <c r="L20" s="10" t="s">
        <v>49</v>
      </c>
      <c r="M20" s="10" t="s">
        <v>49</v>
      </c>
      <c r="N20" s="11">
        <f t="shared" si="0"/>
        <v>589303</v>
      </c>
      <c r="O20" s="10" t="s">
        <v>49</v>
      </c>
      <c r="P20" s="10" t="s">
        <v>49</v>
      </c>
    </row>
    <row r="21" spans="2:16" x14ac:dyDescent="0.2">
      <c r="B21" s="10">
        <v>15</v>
      </c>
      <c r="C21" s="4" t="s">
        <v>31</v>
      </c>
      <c r="D21" s="10" t="s">
        <v>49</v>
      </c>
      <c r="E21" s="13">
        <v>44494</v>
      </c>
      <c r="F21" s="8">
        <v>2917188</v>
      </c>
      <c r="G21" s="8">
        <v>3365188</v>
      </c>
      <c r="H21" s="10" t="s">
        <v>49</v>
      </c>
      <c r="I21" s="10" t="s">
        <v>49</v>
      </c>
      <c r="J21" s="10" t="s">
        <v>49</v>
      </c>
      <c r="K21" s="10" t="s">
        <v>49</v>
      </c>
      <c r="L21" s="10" t="s">
        <v>49</v>
      </c>
      <c r="M21" s="10" t="s">
        <v>49</v>
      </c>
      <c r="N21" s="11">
        <f t="shared" si="0"/>
        <v>-448000</v>
      </c>
      <c r="O21" s="10" t="s">
        <v>49</v>
      </c>
      <c r="P21" s="10" t="s">
        <v>49</v>
      </c>
    </row>
    <row r="22" spans="2:16" x14ac:dyDescent="0.2">
      <c r="B22" s="10">
        <v>16</v>
      </c>
      <c r="C22" s="4" t="s">
        <v>32</v>
      </c>
      <c r="D22" s="10" t="s">
        <v>49</v>
      </c>
      <c r="E22" s="13">
        <v>44494</v>
      </c>
      <c r="F22" s="8">
        <v>1331597</v>
      </c>
      <c r="G22" s="8">
        <v>1331597</v>
      </c>
      <c r="H22" s="10" t="s">
        <v>49</v>
      </c>
      <c r="I22" s="10" t="s">
        <v>49</v>
      </c>
      <c r="J22" s="10" t="s">
        <v>49</v>
      </c>
      <c r="K22" s="10" t="s">
        <v>49</v>
      </c>
      <c r="L22" s="10" t="s">
        <v>49</v>
      </c>
      <c r="M22" s="10" t="s">
        <v>49</v>
      </c>
      <c r="N22" s="11">
        <f t="shared" si="0"/>
        <v>0</v>
      </c>
      <c r="O22" s="10" t="s">
        <v>49</v>
      </c>
      <c r="P22" s="10" t="s">
        <v>49</v>
      </c>
    </row>
    <row r="23" spans="2:16" x14ac:dyDescent="0.2">
      <c r="B23" s="10">
        <v>17</v>
      </c>
      <c r="C23" s="4" t="s">
        <v>33</v>
      </c>
      <c r="D23" s="10" t="s">
        <v>49</v>
      </c>
      <c r="E23" s="13">
        <v>44494</v>
      </c>
      <c r="F23" s="8">
        <v>2445104</v>
      </c>
      <c r="G23" s="8">
        <v>2445104</v>
      </c>
      <c r="H23" s="10" t="s">
        <v>49</v>
      </c>
      <c r="I23" s="10" t="s">
        <v>49</v>
      </c>
      <c r="J23" s="10" t="s">
        <v>49</v>
      </c>
      <c r="K23" s="10" t="s">
        <v>49</v>
      </c>
      <c r="L23" s="10" t="s">
        <v>49</v>
      </c>
      <c r="M23" s="10" t="s">
        <v>49</v>
      </c>
      <c r="N23" s="11">
        <f t="shared" si="0"/>
        <v>0</v>
      </c>
      <c r="O23" s="10" t="s">
        <v>49</v>
      </c>
      <c r="P23" s="10" t="s">
        <v>49</v>
      </c>
    </row>
    <row r="24" spans="2:16" x14ac:dyDescent="0.2">
      <c r="B24" s="10">
        <v>18</v>
      </c>
      <c r="C24" s="4" t="s">
        <v>34</v>
      </c>
      <c r="D24" s="10" t="s">
        <v>49</v>
      </c>
      <c r="E24" s="13">
        <v>44494</v>
      </c>
      <c r="F24" s="8">
        <v>2464000</v>
      </c>
      <c r="G24" s="8">
        <v>2464000</v>
      </c>
      <c r="H24" s="10" t="s">
        <v>49</v>
      </c>
      <c r="I24" s="10" t="s">
        <v>49</v>
      </c>
      <c r="J24" s="10" t="s">
        <v>49</v>
      </c>
      <c r="K24" s="10" t="s">
        <v>49</v>
      </c>
      <c r="L24" s="10" t="s">
        <v>49</v>
      </c>
      <c r="M24" s="10" t="s">
        <v>49</v>
      </c>
      <c r="N24" s="11">
        <f t="shared" si="0"/>
        <v>0</v>
      </c>
      <c r="O24" s="10" t="s">
        <v>49</v>
      </c>
      <c r="P24" s="10" t="s">
        <v>49</v>
      </c>
    </row>
    <row r="25" spans="2:16" x14ac:dyDescent="0.2">
      <c r="B25" s="10">
        <v>19</v>
      </c>
      <c r="C25" s="4" t="s">
        <v>35</v>
      </c>
      <c r="D25" s="10" t="s">
        <v>49</v>
      </c>
      <c r="E25" s="13">
        <v>44502</v>
      </c>
      <c r="F25" s="8">
        <v>8229863</v>
      </c>
      <c r="G25" s="8">
        <v>5700000</v>
      </c>
      <c r="H25" s="10" t="s">
        <v>49</v>
      </c>
      <c r="I25" s="10" t="s">
        <v>49</v>
      </c>
      <c r="J25" s="10" t="s">
        <v>49</v>
      </c>
      <c r="K25" s="10" t="s">
        <v>49</v>
      </c>
      <c r="L25" s="10" t="s">
        <v>49</v>
      </c>
      <c r="M25" s="10" t="s">
        <v>49</v>
      </c>
      <c r="N25" s="11">
        <f t="shared" si="0"/>
        <v>2529863</v>
      </c>
      <c r="O25" s="10" t="s">
        <v>49</v>
      </c>
      <c r="P25" s="10" t="s">
        <v>49</v>
      </c>
    </row>
    <row r="26" spans="2:16" x14ac:dyDescent="0.2">
      <c r="B26" s="10">
        <v>20</v>
      </c>
      <c r="C26" s="4" t="s">
        <v>36</v>
      </c>
      <c r="D26" s="10" t="s">
        <v>49</v>
      </c>
      <c r="E26" s="13">
        <v>44502</v>
      </c>
      <c r="F26" s="8">
        <v>330000</v>
      </c>
      <c r="G26" s="8">
        <v>330000</v>
      </c>
      <c r="H26" s="10" t="s">
        <v>49</v>
      </c>
      <c r="I26" s="10" t="s">
        <v>49</v>
      </c>
      <c r="J26" s="10" t="s">
        <v>49</v>
      </c>
      <c r="K26" s="10" t="s">
        <v>49</v>
      </c>
      <c r="L26" s="10" t="s">
        <v>49</v>
      </c>
      <c r="M26" s="10" t="s">
        <v>49</v>
      </c>
      <c r="N26" s="11">
        <f t="shared" si="0"/>
        <v>0</v>
      </c>
      <c r="O26" s="10" t="s">
        <v>49</v>
      </c>
      <c r="P26" s="10" t="s">
        <v>49</v>
      </c>
    </row>
    <row r="27" spans="2:16" x14ac:dyDescent="0.2">
      <c r="B27" s="10">
        <v>21</v>
      </c>
      <c r="C27" s="4" t="s">
        <v>37</v>
      </c>
      <c r="D27" s="10" t="s">
        <v>49</v>
      </c>
      <c r="E27" s="13">
        <v>44502</v>
      </c>
      <c r="F27" s="8">
        <v>6265227</v>
      </c>
      <c r="G27" s="8">
        <v>6133240.29</v>
      </c>
      <c r="H27" s="10" t="s">
        <v>49</v>
      </c>
      <c r="I27" s="10" t="s">
        <v>49</v>
      </c>
      <c r="J27" s="10" t="s">
        <v>49</v>
      </c>
      <c r="K27" s="10" t="s">
        <v>49</v>
      </c>
      <c r="L27" s="10" t="s">
        <v>49</v>
      </c>
      <c r="M27" s="10" t="s">
        <v>49</v>
      </c>
      <c r="N27" s="11">
        <f t="shared" si="0"/>
        <v>131986.70999999996</v>
      </c>
      <c r="O27" s="10" t="s">
        <v>49</v>
      </c>
      <c r="P27" s="10" t="s">
        <v>49</v>
      </c>
    </row>
    <row r="28" spans="2:16" x14ac:dyDescent="0.2">
      <c r="B28" s="10">
        <v>22</v>
      </c>
      <c r="C28" s="4" t="s">
        <v>38</v>
      </c>
      <c r="D28" s="10" t="s">
        <v>49</v>
      </c>
      <c r="E28" s="13">
        <v>44502</v>
      </c>
      <c r="F28" s="8">
        <v>5250000</v>
      </c>
      <c r="G28" s="8">
        <v>5250000</v>
      </c>
      <c r="H28" s="10" t="s">
        <v>49</v>
      </c>
      <c r="I28" s="10" t="s">
        <v>49</v>
      </c>
      <c r="J28" s="10" t="s">
        <v>49</v>
      </c>
      <c r="K28" s="10" t="s">
        <v>49</v>
      </c>
      <c r="L28" s="10" t="s">
        <v>49</v>
      </c>
      <c r="M28" s="10" t="s">
        <v>49</v>
      </c>
      <c r="N28" s="11">
        <f t="shared" si="0"/>
        <v>0</v>
      </c>
      <c r="O28" s="10" t="s">
        <v>49</v>
      </c>
      <c r="P28" s="10" t="s">
        <v>49</v>
      </c>
    </row>
    <row r="29" spans="2:16" x14ac:dyDescent="0.2">
      <c r="B29" s="10">
        <v>23</v>
      </c>
      <c r="C29" s="4" t="s">
        <v>38</v>
      </c>
      <c r="D29" s="10" t="s">
        <v>49</v>
      </c>
      <c r="E29" s="13">
        <v>44502</v>
      </c>
      <c r="F29" s="8">
        <v>3250000</v>
      </c>
      <c r="G29" s="8">
        <v>3250000</v>
      </c>
      <c r="H29" s="10" t="s">
        <v>49</v>
      </c>
      <c r="I29" s="10" t="s">
        <v>49</v>
      </c>
      <c r="J29" s="10" t="s">
        <v>49</v>
      </c>
      <c r="K29" s="10" t="s">
        <v>49</v>
      </c>
      <c r="L29" s="10" t="s">
        <v>49</v>
      </c>
      <c r="M29" s="10" t="s">
        <v>49</v>
      </c>
      <c r="N29" s="11">
        <f t="shared" si="0"/>
        <v>0</v>
      </c>
      <c r="O29" s="10" t="s">
        <v>49</v>
      </c>
      <c r="P29" s="10" t="s">
        <v>49</v>
      </c>
    </row>
    <row r="30" spans="2:16" x14ac:dyDescent="0.2">
      <c r="B30" s="10">
        <v>24</v>
      </c>
      <c r="C30" s="4" t="s">
        <v>39</v>
      </c>
      <c r="D30" s="10" t="s">
        <v>49</v>
      </c>
      <c r="E30" s="13">
        <v>44502</v>
      </c>
      <c r="F30" s="8">
        <v>6215768</v>
      </c>
      <c r="G30" s="8">
        <v>751538</v>
      </c>
      <c r="H30" s="10" t="s">
        <v>49</v>
      </c>
      <c r="I30" s="10" t="s">
        <v>49</v>
      </c>
      <c r="J30" s="10" t="s">
        <v>49</v>
      </c>
      <c r="K30" s="10" t="s">
        <v>49</v>
      </c>
      <c r="L30" s="10" t="s">
        <v>49</v>
      </c>
      <c r="M30" s="10" t="s">
        <v>49</v>
      </c>
      <c r="N30" s="11">
        <f t="shared" si="0"/>
        <v>5464230</v>
      </c>
      <c r="O30" s="10" t="s">
        <v>49</v>
      </c>
      <c r="P30" s="10" t="s">
        <v>49</v>
      </c>
    </row>
    <row r="31" spans="2:16" x14ac:dyDescent="0.2">
      <c r="B31" s="10">
        <v>25</v>
      </c>
      <c r="C31" s="4" t="s">
        <v>40</v>
      </c>
      <c r="D31" s="10" t="s">
        <v>49</v>
      </c>
      <c r="E31" s="13">
        <v>44506</v>
      </c>
      <c r="F31" s="8">
        <v>18166694</v>
      </c>
      <c r="G31" s="8">
        <v>1742441</v>
      </c>
      <c r="H31" s="10" t="s">
        <v>49</v>
      </c>
      <c r="I31" s="10" t="s">
        <v>49</v>
      </c>
      <c r="J31" s="10" t="s">
        <v>49</v>
      </c>
      <c r="K31" s="10" t="s">
        <v>49</v>
      </c>
      <c r="L31" s="10" t="s">
        <v>49</v>
      </c>
      <c r="M31" s="10" t="s">
        <v>49</v>
      </c>
      <c r="N31" s="11">
        <f t="shared" si="0"/>
        <v>16424253</v>
      </c>
      <c r="O31" s="10" t="s">
        <v>49</v>
      </c>
      <c r="P31" s="10" t="s">
        <v>49</v>
      </c>
    </row>
    <row r="32" spans="2:16" x14ac:dyDescent="0.2">
      <c r="B32" s="10">
        <v>26</v>
      </c>
      <c r="C32" s="4" t="s">
        <v>41</v>
      </c>
      <c r="D32" s="10" t="s">
        <v>49</v>
      </c>
      <c r="E32" s="13">
        <v>44506</v>
      </c>
      <c r="F32" s="8">
        <v>7637651</v>
      </c>
      <c r="G32" s="8">
        <v>700000</v>
      </c>
      <c r="H32" s="10" t="s">
        <v>49</v>
      </c>
      <c r="I32" s="10" t="s">
        <v>49</v>
      </c>
      <c r="J32" s="10" t="s">
        <v>49</v>
      </c>
      <c r="K32" s="10" t="s">
        <v>49</v>
      </c>
      <c r="L32" s="10" t="s">
        <v>49</v>
      </c>
      <c r="M32" s="10" t="s">
        <v>49</v>
      </c>
      <c r="N32" s="11">
        <f t="shared" si="0"/>
        <v>6937651</v>
      </c>
      <c r="O32" s="10" t="s">
        <v>49</v>
      </c>
      <c r="P32" s="10" t="s">
        <v>49</v>
      </c>
    </row>
    <row r="33" spans="2:16" x14ac:dyDescent="0.2">
      <c r="B33" s="10">
        <v>27</v>
      </c>
      <c r="C33" s="4" t="s">
        <v>42</v>
      </c>
      <c r="D33" s="10" t="s">
        <v>49</v>
      </c>
      <c r="E33" s="13">
        <v>44506</v>
      </c>
      <c r="F33" s="8">
        <v>35681799</v>
      </c>
      <c r="G33" s="8">
        <v>1927385</v>
      </c>
      <c r="H33" s="10" t="s">
        <v>49</v>
      </c>
      <c r="I33" s="10" t="s">
        <v>49</v>
      </c>
      <c r="J33" s="10" t="s">
        <v>49</v>
      </c>
      <c r="K33" s="10" t="s">
        <v>49</v>
      </c>
      <c r="L33" s="10" t="s">
        <v>49</v>
      </c>
      <c r="M33" s="10" t="s">
        <v>49</v>
      </c>
      <c r="N33" s="11">
        <f t="shared" si="0"/>
        <v>33754414</v>
      </c>
      <c r="O33" s="10" t="s">
        <v>49</v>
      </c>
      <c r="P33" s="10" t="s">
        <v>49</v>
      </c>
    </row>
    <row r="34" spans="2:16" x14ac:dyDescent="0.2">
      <c r="B34" s="10">
        <v>28</v>
      </c>
      <c r="C34" s="4" t="s">
        <v>43</v>
      </c>
      <c r="D34" s="10" t="s">
        <v>49</v>
      </c>
      <c r="E34" s="13">
        <v>44506</v>
      </c>
      <c r="F34" s="8">
        <v>8141170</v>
      </c>
      <c r="G34" s="8">
        <v>705275</v>
      </c>
      <c r="H34" s="10" t="s">
        <v>49</v>
      </c>
      <c r="I34" s="10" t="s">
        <v>49</v>
      </c>
      <c r="J34" s="10" t="s">
        <v>49</v>
      </c>
      <c r="K34" s="10" t="s">
        <v>49</v>
      </c>
      <c r="L34" s="10" t="s">
        <v>49</v>
      </c>
      <c r="M34" s="10" t="s">
        <v>49</v>
      </c>
      <c r="N34" s="11">
        <f t="shared" si="0"/>
        <v>7435895</v>
      </c>
      <c r="O34" s="10" t="s">
        <v>49</v>
      </c>
      <c r="P34" s="10" t="s">
        <v>49</v>
      </c>
    </row>
    <row r="35" spans="2:16" x14ac:dyDescent="0.2">
      <c r="B35" s="10">
        <v>29</v>
      </c>
      <c r="C35" s="4" t="s">
        <v>44</v>
      </c>
      <c r="D35" s="10" t="s">
        <v>49</v>
      </c>
      <c r="E35" s="13">
        <v>44515</v>
      </c>
      <c r="F35" s="8">
        <v>4664813</v>
      </c>
      <c r="G35" s="8">
        <v>710000</v>
      </c>
      <c r="H35" s="10" t="s">
        <v>49</v>
      </c>
      <c r="I35" s="10" t="s">
        <v>49</v>
      </c>
      <c r="J35" s="10" t="s">
        <v>49</v>
      </c>
      <c r="K35" s="10" t="s">
        <v>49</v>
      </c>
      <c r="L35" s="10" t="s">
        <v>49</v>
      </c>
      <c r="M35" s="10" t="s">
        <v>49</v>
      </c>
      <c r="N35" s="11">
        <f t="shared" si="0"/>
        <v>3954813</v>
      </c>
      <c r="O35" s="10" t="s">
        <v>49</v>
      </c>
      <c r="P35" s="10" t="s">
        <v>49</v>
      </c>
    </row>
    <row r="36" spans="2:16" x14ac:dyDescent="0.2">
      <c r="B36" s="10">
        <v>30</v>
      </c>
      <c r="C36" s="4" t="s">
        <v>45</v>
      </c>
      <c r="D36" s="10" t="s">
        <v>49</v>
      </c>
      <c r="E36" s="13">
        <v>44515</v>
      </c>
      <c r="F36" s="8">
        <v>10424447</v>
      </c>
      <c r="G36" s="8">
        <v>417644</v>
      </c>
      <c r="H36" s="10" t="s">
        <v>49</v>
      </c>
      <c r="I36" s="10" t="s">
        <v>49</v>
      </c>
      <c r="J36" s="10" t="s">
        <v>49</v>
      </c>
      <c r="K36" s="10" t="s">
        <v>49</v>
      </c>
      <c r="L36" s="10" t="s">
        <v>49</v>
      </c>
      <c r="M36" s="10" t="s">
        <v>49</v>
      </c>
      <c r="N36" s="11">
        <f t="shared" si="0"/>
        <v>10006803</v>
      </c>
      <c r="O36" s="10" t="s">
        <v>49</v>
      </c>
      <c r="P36" s="10" t="s">
        <v>49</v>
      </c>
    </row>
    <row r="37" spans="2:16" x14ac:dyDescent="0.2">
      <c r="B37" s="10">
        <v>31</v>
      </c>
      <c r="C37" s="4" t="s">
        <v>46</v>
      </c>
      <c r="D37" s="10" t="s">
        <v>49</v>
      </c>
      <c r="E37" s="13">
        <v>44515</v>
      </c>
      <c r="F37" s="8">
        <v>6534642</v>
      </c>
      <c r="G37" s="8">
        <v>500000</v>
      </c>
      <c r="H37" s="10" t="s">
        <v>49</v>
      </c>
      <c r="I37" s="10" t="s">
        <v>49</v>
      </c>
      <c r="J37" s="10" t="s">
        <v>49</v>
      </c>
      <c r="K37" s="10" t="s">
        <v>49</v>
      </c>
      <c r="L37" s="10" t="s">
        <v>49</v>
      </c>
      <c r="M37" s="10" t="s">
        <v>49</v>
      </c>
      <c r="N37" s="11">
        <f t="shared" si="0"/>
        <v>6034642</v>
      </c>
      <c r="O37" s="10" t="s">
        <v>49</v>
      </c>
      <c r="P37" s="10" t="s">
        <v>49</v>
      </c>
    </row>
    <row r="38" spans="2:16" x14ac:dyDescent="0.2">
      <c r="B38" s="10">
        <v>32</v>
      </c>
      <c r="C38" s="4" t="s">
        <v>47</v>
      </c>
      <c r="D38" s="10" t="s">
        <v>49</v>
      </c>
      <c r="E38" s="13">
        <v>44515</v>
      </c>
      <c r="F38" s="8">
        <v>10212606</v>
      </c>
      <c r="G38" s="8">
        <v>1502550</v>
      </c>
      <c r="H38" s="10" t="s">
        <v>49</v>
      </c>
      <c r="I38" s="10" t="s">
        <v>49</v>
      </c>
      <c r="J38" s="10" t="s">
        <v>49</v>
      </c>
      <c r="K38" s="10" t="s">
        <v>49</v>
      </c>
      <c r="L38" s="10" t="s">
        <v>49</v>
      </c>
      <c r="M38" s="10" t="s">
        <v>49</v>
      </c>
      <c r="N38" s="11">
        <f t="shared" si="0"/>
        <v>8710056</v>
      </c>
      <c r="O38" s="10" t="s">
        <v>49</v>
      </c>
      <c r="P38" s="10" t="s">
        <v>49</v>
      </c>
    </row>
    <row r="39" spans="2:16" x14ac:dyDescent="0.2">
      <c r="B39" s="10">
        <v>33</v>
      </c>
      <c r="C39" s="4" t="s">
        <v>48</v>
      </c>
      <c r="D39" s="10" t="s">
        <v>49</v>
      </c>
      <c r="E39" s="13">
        <v>44515</v>
      </c>
      <c r="F39" s="8">
        <v>6233651</v>
      </c>
      <c r="G39" s="8">
        <v>904700</v>
      </c>
      <c r="H39" s="10" t="s">
        <v>49</v>
      </c>
      <c r="I39" s="10" t="s">
        <v>49</v>
      </c>
      <c r="J39" s="10" t="s">
        <v>49</v>
      </c>
      <c r="K39" s="10" t="s">
        <v>49</v>
      </c>
      <c r="L39" s="10" t="s">
        <v>49</v>
      </c>
      <c r="M39" s="10" t="s">
        <v>49</v>
      </c>
      <c r="N39" s="11">
        <f t="shared" si="0"/>
        <v>5328951</v>
      </c>
      <c r="O39" s="10" t="s">
        <v>49</v>
      </c>
      <c r="P39" s="10" t="s">
        <v>49</v>
      </c>
    </row>
    <row r="40" spans="2:16" x14ac:dyDescent="0.2">
      <c r="B40" s="10">
        <v>34</v>
      </c>
      <c r="C40" s="4" t="s">
        <v>52</v>
      </c>
      <c r="D40" s="10" t="s">
        <v>49</v>
      </c>
      <c r="E40" s="10" t="s">
        <v>49</v>
      </c>
      <c r="F40" s="8">
        <v>550000</v>
      </c>
      <c r="G40" s="8">
        <v>550000</v>
      </c>
      <c r="H40" s="10" t="s">
        <v>49</v>
      </c>
      <c r="I40" s="10" t="s">
        <v>49</v>
      </c>
      <c r="J40" s="10" t="s">
        <v>49</v>
      </c>
      <c r="K40" s="10" t="s">
        <v>49</v>
      </c>
      <c r="L40" s="10" t="s">
        <v>49</v>
      </c>
      <c r="M40" s="10" t="s">
        <v>49</v>
      </c>
      <c r="N40" s="11">
        <f t="shared" si="0"/>
        <v>0</v>
      </c>
      <c r="O40" s="10" t="s">
        <v>49</v>
      </c>
      <c r="P40" s="10" t="s">
        <v>49</v>
      </c>
    </row>
    <row r="41" spans="2:16" ht="28.5" x14ac:dyDescent="0.2">
      <c r="B41" s="10">
        <v>35</v>
      </c>
      <c r="C41" s="14" t="s">
        <v>53</v>
      </c>
      <c r="D41" s="10" t="s">
        <v>49</v>
      </c>
      <c r="E41" s="10" t="s">
        <v>49</v>
      </c>
      <c r="F41" s="8">
        <v>1074640</v>
      </c>
      <c r="G41" s="8">
        <v>1074640</v>
      </c>
      <c r="H41" s="10" t="s">
        <v>49</v>
      </c>
      <c r="I41" s="10" t="s">
        <v>49</v>
      </c>
      <c r="J41" s="10" t="s">
        <v>49</v>
      </c>
      <c r="K41" s="10" t="s">
        <v>49</v>
      </c>
      <c r="L41" s="10" t="s">
        <v>49</v>
      </c>
      <c r="M41" s="10" t="s">
        <v>49</v>
      </c>
      <c r="N41" s="11">
        <f t="shared" si="0"/>
        <v>0</v>
      </c>
      <c r="O41" s="10" t="s">
        <v>49</v>
      </c>
      <c r="P41" s="10" t="s">
        <v>49</v>
      </c>
    </row>
    <row r="42" spans="2:16" x14ac:dyDescent="0.2">
      <c r="B42" s="10">
        <v>36</v>
      </c>
      <c r="C42" s="4" t="s">
        <v>54</v>
      </c>
      <c r="D42" s="10" t="s">
        <v>49</v>
      </c>
      <c r="E42" s="10" t="s">
        <v>49</v>
      </c>
      <c r="F42" s="8">
        <v>7387802</v>
      </c>
      <c r="G42" s="8">
        <v>4182794</v>
      </c>
      <c r="H42" s="10" t="s">
        <v>49</v>
      </c>
      <c r="I42" s="10" t="s">
        <v>49</v>
      </c>
      <c r="J42" s="10" t="s">
        <v>49</v>
      </c>
      <c r="K42" s="10" t="s">
        <v>49</v>
      </c>
      <c r="L42" s="10" t="s">
        <v>49</v>
      </c>
      <c r="M42" s="10" t="s">
        <v>49</v>
      </c>
      <c r="N42" s="11">
        <f t="shared" si="0"/>
        <v>3205008</v>
      </c>
      <c r="O42" s="10" t="s">
        <v>49</v>
      </c>
      <c r="P42" s="10" t="s">
        <v>49</v>
      </c>
    </row>
    <row r="43" spans="2:16" x14ac:dyDescent="0.2">
      <c r="B43" s="10">
        <v>37</v>
      </c>
      <c r="C43" s="4" t="s">
        <v>55</v>
      </c>
      <c r="D43" s="10" t="s">
        <v>49</v>
      </c>
      <c r="E43" s="10" t="s">
        <v>49</v>
      </c>
      <c r="F43" s="8">
        <v>7210666</v>
      </c>
      <c r="G43" s="8">
        <v>4000000</v>
      </c>
      <c r="H43" s="10" t="s">
        <v>49</v>
      </c>
      <c r="I43" s="10" t="s">
        <v>49</v>
      </c>
      <c r="J43" s="10" t="s">
        <v>49</v>
      </c>
      <c r="K43" s="10" t="s">
        <v>49</v>
      </c>
      <c r="L43" s="10" t="s">
        <v>49</v>
      </c>
      <c r="M43" s="10" t="s">
        <v>49</v>
      </c>
      <c r="N43" s="11">
        <f t="shared" si="0"/>
        <v>3210666</v>
      </c>
      <c r="O43" s="10" t="s">
        <v>49</v>
      </c>
      <c r="P43" s="10" t="s">
        <v>49</v>
      </c>
    </row>
    <row r="44" spans="2:16" x14ac:dyDescent="0.2">
      <c r="B44" s="10">
        <v>38</v>
      </c>
      <c r="C44" s="4" t="s">
        <v>56</v>
      </c>
      <c r="D44" s="10" t="s">
        <v>49</v>
      </c>
      <c r="E44" s="10" t="s">
        <v>49</v>
      </c>
      <c r="F44" s="8">
        <v>24000000</v>
      </c>
      <c r="G44" s="8">
        <v>12000000</v>
      </c>
      <c r="H44" s="10" t="s">
        <v>49</v>
      </c>
      <c r="I44" s="10" t="s">
        <v>49</v>
      </c>
      <c r="J44" s="10" t="s">
        <v>49</v>
      </c>
      <c r="K44" s="10" t="s">
        <v>49</v>
      </c>
      <c r="L44" s="10" t="s">
        <v>49</v>
      </c>
      <c r="M44" s="10" t="s">
        <v>49</v>
      </c>
      <c r="N44" s="11">
        <f t="shared" si="0"/>
        <v>12000000</v>
      </c>
      <c r="O44" s="10" t="s">
        <v>49</v>
      </c>
      <c r="P44" s="10" t="s">
        <v>49</v>
      </c>
    </row>
    <row r="45" spans="2:16" x14ac:dyDescent="0.2">
      <c r="B45" s="10">
        <v>39</v>
      </c>
      <c r="C45" s="4" t="s">
        <v>57</v>
      </c>
      <c r="D45" s="10" t="s">
        <v>49</v>
      </c>
      <c r="E45" s="10" t="s">
        <v>49</v>
      </c>
      <c r="F45" s="8">
        <v>2626500</v>
      </c>
      <c r="G45" s="8">
        <v>2626500</v>
      </c>
      <c r="H45" s="10" t="s">
        <v>49</v>
      </c>
      <c r="I45" s="10" t="s">
        <v>49</v>
      </c>
      <c r="J45" s="10" t="s">
        <v>49</v>
      </c>
      <c r="K45" s="10" t="s">
        <v>49</v>
      </c>
      <c r="L45" s="10" t="s">
        <v>49</v>
      </c>
      <c r="M45" s="10" t="s">
        <v>49</v>
      </c>
      <c r="N45" s="11">
        <f t="shared" si="0"/>
        <v>0</v>
      </c>
      <c r="O45" s="10" t="s">
        <v>49</v>
      </c>
      <c r="P45" s="10" t="s">
        <v>49</v>
      </c>
    </row>
    <row r="46" spans="2:16" x14ac:dyDescent="0.2">
      <c r="B46" s="10">
        <v>40</v>
      </c>
      <c r="C46" s="4" t="s">
        <v>58</v>
      </c>
      <c r="D46" s="10" t="s">
        <v>49</v>
      </c>
      <c r="E46" s="10" t="s">
        <v>49</v>
      </c>
      <c r="F46" s="8">
        <v>2626500</v>
      </c>
      <c r="G46" s="8">
        <v>2626500</v>
      </c>
      <c r="H46" s="10" t="s">
        <v>49</v>
      </c>
      <c r="I46" s="10" t="s">
        <v>49</v>
      </c>
      <c r="J46" s="10" t="s">
        <v>49</v>
      </c>
      <c r="K46" s="10" t="s">
        <v>49</v>
      </c>
      <c r="L46" s="10" t="s">
        <v>49</v>
      </c>
      <c r="M46" s="10" t="s">
        <v>49</v>
      </c>
      <c r="N46" s="11">
        <f t="shared" si="0"/>
        <v>0</v>
      </c>
      <c r="O46" s="10" t="s">
        <v>49</v>
      </c>
      <c r="P46" s="10" t="s">
        <v>49</v>
      </c>
    </row>
    <row r="47" spans="2:16" ht="85.5" x14ac:dyDescent="0.2">
      <c r="B47" s="10">
        <v>41</v>
      </c>
      <c r="C47" s="4" t="s">
        <v>59</v>
      </c>
      <c r="D47" s="10" t="s">
        <v>49</v>
      </c>
      <c r="E47" s="13">
        <v>45149</v>
      </c>
      <c r="F47" s="8">
        <v>41336000</v>
      </c>
      <c r="G47" s="8">
        <v>41336000</v>
      </c>
      <c r="H47" s="10" t="s">
        <v>49</v>
      </c>
      <c r="I47" s="10" t="s">
        <v>49</v>
      </c>
      <c r="J47" s="10" t="s">
        <v>49</v>
      </c>
      <c r="K47" s="10" t="s">
        <v>49</v>
      </c>
      <c r="L47" s="10" t="s">
        <v>49</v>
      </c>
      <c r="M47" s="10" t="s">
        <v>49</v>
      </c>
      <c r="N47" s="11">
        <f t="shared" si="0"/>
        <v>0</v>
      </c>
      <c r="O47" s="10" t="s">
        <v>49</v>
      </c>
      <c r="P47" s="15" t="s">
        <v>60</v>
      </c>
    </row>
    <row r="48" spans="2:16" x14ac:dyDescent="0.2">
      <c r="B48" s="10"/>
      <c r="C48" s="2" t="s">
        <v>50</v>
      </c>
      <c r="D48" s="10"/>
      <c r="E48" s="10"/>
      <c r="F48" s="12">
        <f>SUM(F7:F47)</f>
        <v>336197441.11000001</v>
      </c>
      <c r="G48" s="12">
        <f>SUM(G7:G47)</f>
        <v>209329260.78000003</v>
      </c>
      <c r="H48" s="10"/>
      <c r="I48" s="10"/>
      <c r="J48" s="10"/>
      <c r="K48" s="10"/>
      <c r="L48" s="10"/>
      <c r="M48" s="10"/>
      <c r="N48" s="12">
        <f>SUM(N7:N47)</f>
        <v>126868180.33</v>
      </c>
      <c r="O48" s="10"/>
      <c r="P48" s="10"/>
    </row>
  </sheetData>
  <mergeCells count="12">
    <mergeCell ref="B2:P2"/>
    <mergeCell ref="P5:P6"/>
    <mergeCell ref="O4:P4"/>
    <mergeCell ref="B5:B6"/>
    <mergeCell ref="C5:C6"/>
    <mergeCell ref="D5:D6"/>
    <mergeCell ref="E5:F5"/>
    <mergeCell ref="G5:K5"/>
    <mergeCell ref="L5:L6"/>
    <mergeCell ref="M5:M6"/>
    <mergeCell ref="N5:N6"/>
    <mergeCell ref="O5:O6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2023-09-06T11:59:35Z</dcterms:modified>
</cp:coreProperties>
</file>